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720" windowHeight="8055"/>
  </bookViews>
  <sheets>
    <sheet name="presupuesto de produccion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C25" i="1"/>
  <c r="C24"/>
  <c r="C23"/>
  <c r="C22"/>
  <c r="C18"/>
  <c r="C16"/>
  <c r="C15"/>
  <c r="C14"/>
</calcChain>
</file>

<file path=xl/sharedStrings.xml><?xml version="1.0" encoding="utf-8"?>
<sst xmlns="http://schemas.openxmlformats.org/spreadsheetml/2006/main" count="37" uniqueCount="32">
  <si>
    <t>Producto</t>
  </si>
  <si>
    <t>presentacion</t>
  </si>
  <si>
    <t>empaque de plastico</t>
  </si>
  <si>
    <t>$</t>
  </si>
  <si>
    <t>Requerimiento</t>
  </si>
  <si>
    <t>Cantidad</t>
  </si>
  <si>
    <t>medida</t>
  </si>
  <si>
    <t>fruta fresca naranja</t>
  </si>
  <si>
    <t>fruta fresca mora</t>
  </si>
  <si>
    <t>fruta fresca mango</t>
  </si>
  <si>
    <t>TOTAL</t>
  </si>
  <si>
    <t>lbs/grs</t>
  </si>
  <si>
    <t xml:space="preserve">   fruta fresca naranja  </t>
  </si>
  <si>
    <t>$ unidad</t>
  </si>
  <si>
    <t>$ total</t>
  </si>
  <si>
    <t>Tipo</t>
  </si>
  <si>
    <t>Clementina oronules</t>
  </si>
  <si>
    <t>fruta fresca lulo</t>
  </si>
  <si>
    <t>1000 unidades/lb</t>
  </si>
  <si>
    <t>500 unidades/lb</t>
  </si>
  <si>
    <t>solanum quitoense</t>
  </si>
  <si>
    <t>rubus fruticosus</t>
  </si>
  <si>
    <t>Costo MOD</t>
  </si>
  <si>
    <t>MP</t>
  </si>
  <si>
    <t>costo primo</t>
  </si>
  <si>
    <t>Costo indirecto fabricacion CIF</t>
  </si>
  <si>
    <t>CIF</t>
  </si>
  <si>
    <t>Agua</t>
  </si>
  <si>
    <t>Energia</t>
  </si>
  <si>
    <t>Almacenaje</t>
  </si>
  <si>
    <t>nomina por pagar</t>
  </si>
  <si>
    <t>Costo Facricacion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</si>
</sst>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5" formatCode="_-* #,##0\ _€_-;\-* #,##0\ _€_-;_-* &quot;-&quot;??\ _€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1" xfId="0" applyFill="1" applyBorder="1" applyAlignment="1">
      <alignment horizontal="right"/>
    </xf>
    <xf numFmtId="0" fontId="0" fillId="0" borderId="1" xfId="0" applyBorder="1" applyAlignment="1"/>
    <xf numFmtId="0" fontId="0" fillId="0" borderId="0" xfId="0" applyAlignment="1"/>
    <xf numFmtId="0" fontId="2" fillId="0" borderId="1" xfId="0" applyFont="1" applyBorder="1" applyAlignment="1">
      <alignment horizontal="right"/>
    </xf>
    <xf numFmtId="165" fontId="0" fillId="0" borderId="1" xfId="1" applyNumberFormat="1" applyFont="1" applyBorder="1"/>
    <xf numFmtId="165" fontId="0" fillId="0" borderId="3" xfId="1" applyNumberFormat="1" applyFont="1" applyBorder="1"/>
    <xf numFmtId="165" fontId="0" fillId="0" borderId="0" xfId="1" applyNumberFormat="1" applyFont="1" applyBorder="1"/>
    <xf numFmtId="165" fontId="0" fillId="0" borderId="1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right"/>
    </xf>
    <xf numFmtId="165" fontId="0" fillId="0" borderId="1" xfId="0" applyNumberFormat="1" applyBorder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0</xdr:row>
      <xdr:rowOff>180975</xdr:rowOff>
    </xdr:from>
    <xdr:to>
      <xdr:col>6</xdr:col>
      <xdr:colOff>1409700</xdr:colOff>
      <xdr:row>4</xdr:row>
      <xdr:rowOff>133350</xdr:rowOff>
    </xdr:to>
    <xdr:sp macro="" textlink="">
      <xdr:nvSpPr>
        <xdr:cNvPr id="2" name="1 CuadroTexto"/>
        <xdr:cNvSpPr txBox="1"/>
      </xdr:nvSpPr>
      <xdr:spPr>
        <a:xfrm>
          <a:off x="1809749" y="180975"/>
          <a:ext cx="6686551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_tradnl" sz="1800" b="1"/>
            <a:t>PRESUPUESTO</a:t>
          </a:r>
          <a:r>
            <a:rPr lang="es-ES_tradnl" sz="1800" b="1" baseline="0"/>
            <a:t> DE PRODUCCION.</a:t>
          </a:r>
        </a:p>
        <a:p>
          <a:pPr algn="ctr"/>
          <a:r>
            <a:rPr lang="es-ES_tradnl" sz="1100" b="1"/>
            <a:t>MAISON</a:t>
          </a:r>
          <a:r>
            <a:rPr lang="es-ES_tradnl" sz="1100" b="1" baseline="0"/>
            <a:t> DE LES FRUITS.</a:t>
          </a:r>
        </a:p>
        <a:p>
          <a:pPr algn="ctr"/>
          <a:r>
            <a:rPr lang="es-ES_tradnl" sz="1100" b="1" baseline="0"/>
            <a:t>PULPA DE FRUTA CONGELADA.</a:t>
          </a:r>
          <a:endParaRPr lang="es-ES_tradnl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H25"/>
  <sheetViews>
    <sheetView tabSelected="1" workbookViewId="0">
      <selection activeCell="D20" sqref="D20"/>
    </sheetView>
  </sheetViews>
  <sheetFormatPr baseColWidth="10" defaultRowHeight="15"/>
  <cols>
    <col min="2" max="2" width="16.42578125" customWidth="1"/>
    <col min="3" max="3" width="19.7109375" customWidth="1"/>
    <col min="4" max="4" width="19.140625" customWidth="1"/>
    <col min="5" max="5" width="18.5703125" customWidth="1"/>
    <col min="6" max="7" width="21.28515625" customWidth="1"/>
  </cols>
  <sheetData>
    <row r="7" spans="1:8">
      <c r="C7" s="5" t="s">
        <v>0</v>
      </c>
      <c r="D7" s="5" t="s">
        <v>1</v>
      </c>
    </row>
    <row r="8" spans="1:8">
      <c r="C8" s="7" t="s">
        <v>7</v>
      </c>
      <c r="D8" s="8" t="s">
        <v>2</v>
      </c>
    </row>
    <row r="9" spans="1:8">
      <c r="C9" s="7" t="s">
        <v>8</v>
      </c>
      <c r="D9" s="3"/>
    </row>
    <row r="10" spans="1:8">
      <c r="C10" s="9" t="s">
        <v>9</v>
      </c>
      <c r="D10" s="3"/>
    </row>
    <row r="11" spans="1:8">
      <c r="C11" s="3"/>
      <c r="D11" s="3"/>
    </row>
    <row r="13" spans="1:8" ht="24" customHeight="1">
      <c r="A13" s="11"/>
      <c r="B13" s="12" t="s">
        <v>13</v>
      </c>
      <c r="C13" s="5" t="s">
        <v>14</v>
      </c>
      <c r="D13" s="6" t="s">
        <v>4</v>
      </c>
      <c r="E13" s="5" t="s">
        <v>5</v>
      </c>
      <c r="F13" s="5" t="s">
        <v>0</v>
      </c>
      <c r="G13" s="5" t="s">
        <v>15</v>
      </c>
      <c r="H13" s="5" t="s">
        <v>6</v>
      </c>
    </row>
    <row r="14" spans="1:8" ht="26.25" customHeight="1">
      <c r="B14" s="13">
        <v>480</v>
      </c>
      <c r="C14" s="13">
        <f>B14*E14</f>
        <v>480000</v>
      </c>
      <c r="D14" s="7" t="s">
        <v>18</v>
      </c>
      <c r="E14" s="16">
        <v>1000</v>
      </c>
      <c r="F14" s="7" t="s">
        <v>12</v>
      </c>
      <c r="G14" s="7" t="s">
        <v>16</v>
      </c>
      <c r="H14" s="7" t="s">
        <v>11</v>
      </c>
    </row>
    <row r="15" spans="1:8" ht="27" customHeight="1">
      <c r="B15" s="13">
        <v>3500</v>
      </c>
      <c r="C15" s="13">
        <f t="shared" ref="C15:C16" si="0">B15*E15</f>
        <v>1750000</v>
      </c>
      <c r="D15" s="7" t="s">
        <v>19</v>
      </c>
      <c r="E15" s="16">
        <v>500</v>
      </c>
      <c r="F15" s="7" t="s">
        <v>8</v>
      </c>
      <c r="G15" s="7" t="s">
        <v>21</v>
      </c>
      <c r="H15" s="7" t="s">
        <v>11</v>
      </c>
    </row>
    <row r="16" spans="1:8" ht="26.25" customHeight="1">
      <c r="B16" s="13">
        <v>1700</v>
      </c>
      <c r="C16" s="13">
        <f t="shared" si="0"/>
        <v>1700000</v>
      </c>
      <c r="D16" s="7" t="s">
        <v>18</v>
      </c>
      <c r="E16" s="16">
        <v>1000</v>
      </c>
      <c r="F16" s="7" t="s">
        <v>17</v>
      </c>
      <c r="G16" s="7" t="s">
        <v>20</v>
      </c>
      <c r="H16" s="7" t="s">
        <v>11</v>
      </c>
    </row>
    <row r="17" spans="2:8">
      <c r="B17" s="14"/>
      <c r="C17" s="15"/>
      <c r="D17" s="3"/>
      <c r="E17" s="3"/>
      <c r="F17" s="3"/>
      <c r="G17" s="3"/>
      <c r="H17" s="4"/>
    </row>
    <row r="18" spans="2:8">
      <c r="B18" s="17" t="s">
        <v>10</v>
      </c>
      <c r="C18" s="13">
        <f>C14+C15+C16</f>
        <v>3930000</v>
      </c>
      <c r="D18" s="1"/>
      <c r="E18" s="2"/>
      <c r="F18" s="2"/>
      <c r="G18" s="4"/>
      <c r="H18" s="4"/>
    </row>
    <row r="21" spans="2:8" ht="34.5" customHeight="1">
      <c r="B21" s="1" t="s">
        <v>22</v>
      </c>
      <c r="C21" s="13">
        <v>5000000</v>
      </c>
      <c r="E21" s="20"/>
      <c r="F21" s="21" t="s">
        <v>25</v>
      </c>
      <c r="G21" s="5" t="s">
        <v>3</v>
      </c>
    </row>
    <row r="22" spans="2:8" ht="32.25" customHeight="1">
      <c r="B22" s="1" t="s">
        <v>23</v>
      </c>
      <c r="C22" s="13">
        <f>C14+C15+C16</f>
        <v>3930000</v>
      </c>
      <c r="E22" s="19"/>
      <c r="F22" s="10" t="s">
        <v>27</v>
      </c>
      <c r="G22" s="13">
        <v>1500000</v>
      </c>
    </row>
    <row r="23" spans="2:8" ht="29.25" customHeight="1">
      <c r="B23" s="1" t="s">
        <v>24</v>
      </c>
      <c r="C23" s="18">
        <f>C21+C22</f>
        <v>8930000</v>
      </c>
      <c r="E23" s="19"/>
      <c r="F23" s="10" t="s">
        <v>28</v>
      </c>
      <c r="G23" s="13">
        <v>1000000</v>
      </c>
    </row>
    <row r="24" spans="2:8" ht="29.25" customHeight="1">
      <c r="B24" s="1" t="s">
        <v>26</v>
      </c>
      <c r="C24" s="18">
        <f>G22+G23+G24+G25</f>
        <v>7300000</v>
      </c>
      <c r="E24" s="19"/>
      <c r="F24" s="10" t="s">
        <v>29</v>
      </c>
      <c r="G24" s="13">
        <v>1800000</v>
      </c>
    </row>
    <row r="25" spans="2:8" ht="29.25" customHeight="1">
      <c r="B25" s="22" t="s">
        <v>31</v>
      </c>
      <c r="C25" s="18">
        <f>C21+C22+C23+C24</f>
        <v>25160000</v>
      </c>
      <c r="E25" s="19"/>
      <c r="F25" s="10" t="s">
        <v>30</v>
      </c>
      <c r="G25" s="13">
        <v>3000000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presupuesto de produccion</vt:lpstr>
      <vt:lpstr>Hoja2</vt:lpstr>
      <vt:lpstr>Hoja3</vt:lpstr>
    </vt:vector>
  </TitlesOfParts>
  <Company>Windows 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WinuE</cp:lastModifiedBy>
  <dcterms:created xsi:type="dcterms:W3CDTF">2010-12-13T06:12:55Z</dcterms:created>
  <dcterms:modified xsi:type="dcterms:W3CDTF">2010-12-13T09:20:45Z</dcterms:modified>
</cp:coreProperties>
</file>